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tursab-my.sharepoint.com/personal/neslihan_ornek_tursab_org_tr/Documents/Belgeler/TURSAV VAKIF/TURSAV/"/>
    </mc:Choice>
  </mc:AlternateContent>
  <xr:revisionPtr revIDLastSave="8" documentId="13_ncr:1_{7487229E-DD71-45AC-AB21-CA585B7B2CEE}" xr6:coauthVersionLast="47" xr6:coauthVersionMax="47" xr10:uidLastSave="{98912390-9E8F-4E51-A744-D03A34CF42EF}"/>
  <bookViews>
    <workbookView xWindow="-120" yWindow="-120" windowWidth="29040" windowHeight="15840" xr2:uid="{00000000-000D-0000-FFFF-FFFF00000000}"/>
  </bookViews>
  <sheets>
    <sheet name="31.12.2021" sheetId="3" r:id="rId1"/>
  </sheets>
  <definedNames>
    <definedName name="_xlnm.Print_Area" localSheetId="0">'31.12.2021'!$A$1:$K$72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7" i="3" l="1"/>
  <c r="I11" i="3"/>
  <c r="K62" i="3"/>
  <c r="K55" i="3"/>
  <c r="K50" i="3"/>
  <c r="K67" i="3"/>
  <c r="K44" i="3"/>
  <c r="K11" i="3"/>
  <c r="K22" i="3" s="1"/>
  <c r="K42" i="3" s="1"/>
  <c r="I62" i="3"/>
  <c r="I44" i="3"/>
  <c r="K60" i="3" l="1"/>
  <c r="K72" i="3" s="1"/>
  <c r="I55" i="3"/>
  <c r="I50" i="3"/>
  <c r="I18" i="3"/>
  <c r="I22" i="3" l="1"/>
  <c r="I27" i="3" s="1"/>
  <c r="I42" i="3" s="1"/>
  <c r="I60" i="3" l="1"/>
  <c r="I72" i="3" l="1"/>
</calcChain>
</file>

<file path=xl/sharedStrings.xml><?xml version="1.0" encoding="utf-8"?>
<sst xmlns="http://schemas.openxmlformats.org/spreadsheetml/2006/main" count="53" uniqueCount="52">
  <si>
    <t>TL</t>
  </si>
  <si>
    <t>A.</t>
  </si>
  <si>
    <t>B.</t>
  </si>
  <si>
    <t>C.</t>
  </si>
  <si>
    <t>Satışların Maliyeti (-)</t>
  </si>
  <si>
    <t>D.</t>
  </si>
  <si>
    <t>E.</t>
  </si>
  <si>
    <t>Genel Yönetim Giderleri (-)</t>
  </si>
  <si>
    <t>1. Faiz Gelirleri</t>
  </si>
  <si>
    <t>F.</t>
  </si>
  <si>
    <t>Diğer Faaliyetlerden Gelirler</t>
  </si>
  <si>
    <t>G.</t>
  </si>
  <si>
    <t>H.</t>
  </si>
  <si>
    <t xml:space="preserve">Olağanüstü Giderler ve Zararlar (-)                                                              </t>
  </si>
  <si>
    <t>2. Kambiyo Karları</t>
  </si>
  <si>
    <t>1. Kambiyo Zararları</t>
  </si>
  <si>
    <t>I.</t>
  </si>
  <si>
    <t>J.</t>
  </si>
  <si>
    <t>Önceki Dönem</t>
  </si>
  <si>
    <t>1. Önceki Dönem Gelir ve Karları</t>
  </si>
  <si>
    <t xml:space="preserve">Finansman Giderleri (-)                                                                </t>
  </si>
  <si>
    <t>Diğer Faaliyetlerden Giderler (-)</t>
  </si>
  <si>
    <t>4. Diğer Genel Giderler</t>
  </si>
  <si>
    <t>3. Danışmanlık Giderleri</t>
  </si>
  <si>
    <t>2. Gayrımenkul Kira Giderleri</t>
  </si>
  <si>
    <t>1. Personel Giderleri</t>
  </si>
  <si>
    <t>3. Temsil Ağırlama Giderleri</t>
  </si>
  <si>
    <t>2. Seyahat Konaklama Giderleri</t>
  </si>
  <si>
    <t>Cari Dönem</t>
  </si>
  <si>
    <t>GELİR TABLOSU</t>
  </si>
  <si>
    <t>2. Karşılık Giderleri</t>
  </si>
  <si>
    <t>01.01.2020-31.12.2020</t>
  </si>
  <si>
    <t>3. Diğer Olağan Gelir ve Karlar</t>
  </si>
  <si>
    <t>3. Diğer</t>
  </si>
  <si>
    <t>1. Önceki Dönem Gider ve Zararları</t>
  </si>
  <si>
    <t>1. Bağış Gelirleri</t>
  </si>
  <si>
    <t>1. Bankacılık İşlem Giderleri</t>
  </si>
  <si>
    <t>2. Diğer Finansman Giderleri</t>
  </si>
  <si>
    <t>BRÜT FAALİYET KARI / ZARARI</t>
  </si>
  <si>
    <t xml:space="preserve">TURSAV </t>
  </si>
  <si>
    <t>2. Diğer Gelirler</t>
  </si>
  <si>
    <t xml:space="preserve">Brüt Gelirler                                                                                                      </t>
  </si>
  <si>
    <t>Gelirlerden İndirimler (-)</t>
  </si>
  <si>
    <t>Amaca Yönelik Giderler (-)</t>
  </si>
  <si>
    <t xml:space="preserve">Olağanüstü Gelirler                                                             </t>
  </si>
  <si>
    <t>2. Diğer</t>
  </si>
  <si>
    <t>1. İndirimler ve /veya İadeler</t>
  </si>
  <si>
    <t>NET DÖNEM ZARARI</t>
  </si>
  <si>
    <t>01.01.2021-31.12.2021</t>
  </si>
  <si>
    <t>TOPLAM ESAS FAALİYET GELİRLERİ</t>
  </si>
  <si>
    <t xml:space="preserve"> TOPLAM FAALİYET ZARARI</t>
  </si>
  <si>
    <t>NET ESAS FAALİYET ZARARI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</si>
</sst>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T_L_-;\-* #,##0.00\ _T_L_-;_-* &quot;-&quot;??\ _T_L_-;_-@_-"/>
    <numFmt numFmtId="165" formatCode="#,##0\ ;\(#,##0\)"/>
    <numFmt numFmtId="166" formatCode="#,##0;\(#,##0\)"/>
  </numFmts>
  <fonts count="22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8"/>
      <color rgb="FFFF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5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6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8"/>
      <name val="Times New Roman"/>
      <family val="1"/>
      <charset val="162"/>
    </font>
    <font>
      <b/>
      <i/>
      <sz val="16"/>
      <color theme="1"/>
      <name val="Times New Roman"/>
      <family val="1"/>
      <charset val="162"/>
    </font>
    <font>
      <b/>
      <sz val="16"/>
      <color rgb="FFFF0000"/>
      <name val="Times New Roman"/>
      <family val="1"/>
      <charset val="162"/>
    </font>
    <font>
      <i/>
      <sz val="14"/>
      <color theme="1"/>
      <name val="Times New Roman"/>
      <family val="1"/>
      <charset val="162"/>
    </font>
    <font>
      <b/>
      <sz val="24"/>
      <color rgb="FFFF000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8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9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rgb="FFFA7A7A"/>
        </stop>
      </gradientFill>
    </fill>
    <fill>
      <gradientFill degree="90">
        <stop position="0">
          <color theme="0"/>
        </stop>
        <stop position="1">
          <color theme="0" tint="-0.49803155613879818"/>
        </stop>
      </gradientFill>
    </fill>
    <fill>
      <gradientFill degree="90">
        <stop position="0">
          <color theme="0"/>
        </stop>
        <stop position="1">
          <color theme="0" tint="-0.34900967436750391"/>
        </stop>
      </gradient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8" fillId="0" borderId="0" xfId="0" applyFont="1"/>
    <xf numFmtId="0" fontId="20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/>
    <xf numFmtId="166" fontId="12" fillId="4" borderId="1" xfId="1" applyNumberFormat="1" applyFont="1" applyFill="1" applyBorder="1" applyAlignment="1">
      <alignment vertical="center"/>
    </xf>
    <xf numFmtId="3" fontId="10" fillId="2" borderId="0" xfId="1" applyNumberFormat="1" applyFont="1" applyFill="1"/>
    <xf numFmtId="165" fontId="10" fillId="2" borderId="0" xfId="1" applyNumberFormat="1" applyFont="1" applyFill="1"/>
    <xf numFmtId="3" fontId="10" fillId="5" borderId="0" xfId="1" applyNumberFormat="1" applyFont="1" applyFill="1"/>
    <xf numFmtId="0" fontId="3" fillId="5" borderId="0" xfId="0" applyFont="1" applyFill="1" applyAlignment="1">
      <alignment horizontal="right"/>
    </xf>
    <xf numFmtId="0" fontId="8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166" fontId="12" fillId="6" borderId="0" xfId="1" applyNumberFormat="1" applyFont="1" applyFill="1" applyAlignment="1">
      <alignment vertical="center"/>
    </xf>
    <xf numFmtId="3" fontId="10" fillId="6" borderId="0" xfId="1" applyNumberFormat="1" applyFont="1" applyFill="1"/>
    <xf numFmtId="0" fontId="3" fillId="6" borderId="0" xfId="0" applyFont="1" applyFill="1" applyAlignment="1">
      <alignment horizontal="right"/>
    </xf>
    <xf numFmtId="49" fontId="6" fillId="7" borderId="0" xfId="0" applyNumberFormat="1" applyFont="1" applyFill="1" applyAlignment="1">
      <alignment horizontal="right"/>
    </xf>
    <xf numFmtId="0" fontId="15" fillId="7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49" fontId="3" fillId="2" borderId="0" xfId="0" applyNumberFormat="1" applyFont="1" applyFill="1" applyAlignment="1">
      <alignment horizontal="right"/>
    </xf>
    <xf numFmtId="0" fontId="7" fillId="2" borderId="0" xfId="0" applyFont="1" applyFill="1"/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5" fillId="2" borderId="0" xfId="0" applyFont="1" applyFill="1" applyAlignment="1">
      <alignment horizontal="left"/>
    </xf>
    <xf numFmtId="3" fontId="6" fillId="2" borderId="0" xfId="1" applyNumberFormat="1" applyFont="1" applyFill="1"/>
    <xf numFmtId="0" fontId="3" fillId="7" borderId="0" xfId="0" applyFont="1" applyFill="1" applyAlignment="1">
      <alignment horizontal="center"/>
    </xf>
    <xf numFmtId="166" fontId="3" fillId="0" borderId="0" xfId="0" applyNumberFormat="1" applyFont="1"/>
    <xf numFmtId="0" fontId="17" fillId="2" borderId="0" xfId="0" applyFont="1" applyFill="1" applyAlignment="1">
      <alignment horizontal="left"/>
    </xf>
    <xf numFmtId="0" fontId="17" fillId="2" borderId="0" xfId="0" applyFont="1" applyFill="1"/>
    <xf numFmtId="4" fontId="3" fillId="2" borderId="0" xfId="0" applyNumberFormat="1" applyFont="1" applyFill="1"/>
    <xf numFmtId="0" fontId="1" fillId="2" borderId="0" xfId="0" applyFont="1" applyFill="1" applyAlignment="1">
      <alignment horizontal="left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49" fontId="8" fillId="7" borderId="0" xfId="0" applyNumberFormat="1" applyFont="1" applyFill="1" applyAlignment="1">
      <alignment horizontal="right"/>
    </xf>
    <xf numFmtId="0" fontId="9" fillId="7" borderId="0" xfId="0" applyFont="1" applyFill="1"/>
    <xf numFmtId="0" fontId="15" fillId="7" borderId="0" xfId="0" applyFont="1" applyFill="1"/>
    <xf numFmtId="4" fontId="4" fillId="2" borderId="0" xfId="0" applyNumberFormat="1" applyFont="1" applyFill="1"/>
    <xf numFmtId="4" fontId="6" fillId="7" borderId="0" xfId="0" applyNumberFormat="1" applyFont="1" applyFill="1"/>
    <xf numFmtId="14" fontId="1" fillId="2" borderId="0" xfId="0" applyNumberFormat="1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wrapText="1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12" fillId="2" borderId="0" xfId="0" applyFont="1" applyFill="1" applyAlignment="1">
      <alignment vertical="center" wrapText="1"/>
    </xf>
    <xf numFmtId="0" fontId="3" fillId="2" borderId="0" xfId="0" applyFont="1" applyFill="1" applyAlignment="1"/>
    <xf numFmtId="14" fontId="1" fillId="3" borderId="2" xfId="0" applyNumberFormat="1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166" fontId="6" fillId="2" borderId="0" xfId="1" applyNumberFormat="1" applyFont="1" applyFill="1"/>
    <xf numFmtId="166" fontId="6" fillId="0" borderId="0" xfId="1" applyNumberFormat="1" applyFont="1"/>
    <xf numFmtId="166" fontId="6" fillId="0" borderId="0" xfId="1" applyNumberFormat="1" applyFont="1" applyFill="1"/>
    <xf numFmtId="166" fontId="10" fillId="6" borderId="0" xfId="1" applyNumberFormat="1" applyFont="1" applyFill="1" applyAlignment="1">
      <alignment vertical="center"/>
    </xf>
    <xf numFmtId="166" fontId="10" fillId="2" borderId="0" xfId="1" applyNumberFormat="1" applyFont="1" applyFill="1"/>
    <xf numFmtId="166" fontId="10" fillId="6" borderId="0" xfId="1" applyNumberFormat="1" applyFont="1" applyFill="1"/>
    <xf numFmtId="166" fontId="3" fillId="2" borderId="0" xfId="0" applyNumberFormat="1" applyFont="1" applyFill="1"/>
    <xf numFmtId="166" fontId="6" fillId="7" borderId="0" xfId="0" applyNumberFormat="1" applyFont="1" applyFill="1"/>
    <xf numFmtId="166" fontId="11" fillId="2" borderId="0" xfId="0" applyNumberFormat="1" applyFont="1" applyFill="1"/>
    <xf numFmtId="166" fontId="6" fillId="2" borderId="0" xfId="0" applyNumberFormat="1" applyFont="1" applyFill="1"/>
    <xf numFmtId="166" fontId="11" fillId="7" borderId="0" xfId="1" applyNumberFormat="1" applyFont="1" applyFill="1"/>
    <xf numFmtId="166" fontId="11" fillId="2" borderId="0" xfId="1" applyNumberFormat="1" applyFont="1" applyFill="1"/>
    <xf numFmtId="166" fontId="11" fillId="7" borderId="0" xfId="0" applyNumberFormat="1" applyFont="1" applyFill="1"/>
    <xf numFmtId="166" fontId="6" fillId="2" borderId="0" xfId="1" applyNumberFormat="1" applyFont="1" applyFill="1" applyBorder="1"/>
    <xf numFmtId="166" fontId="5" fillId="7" borderId="0" xfId="1" applyNumberFormat="1" applyFont="1" applyFill="1"/>
    <xf numFmtId="0" fontId="2" fillId="5" borderId="0" xfId="0" applyFont="1" applyFill="1" applyAlignment="1">
      <alignment horizontal="center" vertical="center" wrapText="1"/>
    </xf>
    <xf numFmtId="0" fontId="15" fillId="7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6" fillId="6" borderId="0" xfId="0" applyFont="1" applyFill="1" applyAlignment="1">
      <alignment horizontal="center" vertical="center" wrapText="1"/>
    </xf>
    <xf numFmtId="0" fontId="16" fillId="6" borderId="0" xfId="0" applyFont="1" applyFill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left"/>
    </xf>
  </cellXfs>
  <cellStyles count="2">
    <cellStyle name="Normal" xfId="0" builtinId="0"/>
    <cellStyle name="Virgül 2" xfId="1" xr:uid="{00000000-0005-0000-0000-000001000000}"/>
  </cellStyles>
  <dxfs count="0"/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3"/>
  <sheetViews>
    <sheetView tabSelected="1" topLeftCell="A44" zoomScale="90" zoomScaleNormal="90" workbookViewId="0">
      <selection activeCell="A43" sqref="A43"/>
    </sheetView>
  </sheetViews>
  <sheetFormatPr defaultRowHeight="16.5" x14ac:dyDescent="0.25"/>
  <cols>
    <col min="1" max="1" width="7" style="1" customWidth="1"/>
    <col min="2" max="2" width="3.85546875" style="1" customWidth="1"/>
    <col min="3" max="3" width="9.7109375" style="1" customWidth="1"/>
    <col min="4" max="4" width="5.5703125" style="1" customWidth="1"/>
    <col min="5" max="5" width="18" style="1" customWidth="1"/>
    <col min="6" max="6" width="22.85546875" style="1" customWidth="1"/>
    <col min="7" max="7" width="4.42578125" style="2" customWidth="1"/>
    <col min="8" max="8" width="6" style="1" customWidth="1"/>
    <col min="9" max="9" width="28.28515625" style="1" customWidth="1"/>
    <col min="10" max="10" width="4" style="7" customWidth="1"/>
    <col min="11" max="11" width="28.28515625" style="1" customWidth="1"/>
    <col min="12" max="12" width="9.140625" style="1"/>
    <col min="13" max="14" width="18" style="1" customWidth="1"/>
    <col min="15" max="15" width="12.5703125" style="1" bestFit="1" customWidth="1"/>
    <col min="16" max="16384" width="9.140625" style="1"/>
  </cols>
  <sheetData>
    <row r="1" spans="1:13" ht="41.25" customHeight="1" x14ac:dyDescent="0.4">
      <c r="A1" s="74" t="s">
        <v>39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47"/>
      <c r="M1" s="47"/>
    </row>
    <row r="2" spans="1:13" ht="30.75" customHeight="1" x14ac:dyDescent="0.3">
      <c r="A2" s="75" t="s">
        <v>29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3" ht="33.75" customHeigh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3" ht="33.75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3" ht="21.75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3" ht="9.7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3" ht="24" customHeight="1" x14ac:dyDescent="0.25">
      <c r="A7" s="71"/>
      <c r="B7" s="71"/>
      <c r="C7" s="71"/>
      <c r="D7" s="71"/>
      <c r="E7" s="71"/>
      <c r="F7" s="71"/>
      <c r="G7" s="7"/>
      <c r="H7" s="48"/>
      <c r="I7" s="52" t="s">
        <v>28</v>
      </c>
      <c r="J7" s="6"/>
      <c r="K7" s="52" t="s">
        <v>18</v>
      </c>
    </row>
    <row r="8" spans="1:13" ht="24" customHeight="1" x14ac:dyDescent="0.25">
      <c r="A8" s="48"/>
      <c r="B8" s="48"/>
      <c r="C8" s="48"/>
      <c r="D8" s="48"/>
      <c r="E8" s="48"/>
      <c r="F8" s="48"/>
      <c r="G8" s="7"/>
      <c r="H8" s="48"/>
      <c r="I8" s="53" t="s">
        <v>48</v>
      </c>
      <c r="J8" s="46"/>
      <c r="K8" s="53" t="s">
        <v>31</v>
      </c>
    </row>
    <row r="9" spans="1:13" ht="10.5" customHeight="1" x14ac:dyDescent="0.25">
      <c r="A9" s="48"/>
      <c r="B9" s="48"/>
      <c r="C9" s="48"/>
      <c r="D9" s="48"/>
      <c r="E9" s="48"/>
      <c r="F9" s="48"/>
      <c r="G9" s="7"/>
      <c r="H9" s="48"/>
      <c r="I9" s="45"/>
      <c r="J9" s="46"/>
      <c r="K9" s="45"/>
    </row>
    <row r="10" spans="1:13" ht="30" customHeight="1" x14ac:dyDescent="0.25">
      <c r="A10" s="48"/>
      <c r="B10" s="48"/>
      <c r="C10" s="48"/>
      <c r="D10" s="48"/>
      <c r="E10" s="48"/>
      <c r="F10" s="48"/>
      <c r="G10" s="7"/>
      <c r="H10" s="48"/>
      <c r="I10" s="45"/>
      <c r="J10" s="46"/>
      <c r="K10" s="45"/>
    </row>
    <row r="11" spans="1:13" s="3" customFormat="1" ht="21.75" customHeight="1" x14ac:dyDescent="0.3">
      <c r="A11" s="24" t="s">
        <v>1</v>
      </c>
      <c r="B11" s="70" t="s">
        <v>41</v>
      </c>
      <c r="C11" s="70"/>
      <c r="D11" s="70"/>
      <c r="E11" s="70"/>
      <c r="F11" s="70"/>
      <c r="G11" s="44"/>
      <c r="H11" s="16"/>
      <c r="I11" s="68">
        <f>SUM(I13:I16)</f>
        <v>12169</v>
      </c>
      <c r="J11" s="54"/>
      <c r="K11" s="68">
        <f>K13+K14</f>
        <v>127470</v>
      </c>
    </row>
    <row r="12" spans="1:13" ht="7.5" customHeight="1" x14ac:dyDescent="0.3">
      <c r="A12" s="7"/>
      <c r="B12" s="7"/>
      <c r="C12" s="15"/>
      <c r="D12" s="14"/>
      <c r="E12" s="14"/>
      <c r="F12" s="14"/>
      <c r="G12" s="43"/>
      <c r="H12" s="7"/>
      <c r="I12" s="55"/>
      <c r="J12" s="54"/>
      <c r="K12" s="55"/>
    </row>
    <row r="13" spans="1:13" ht="18" customHeight="1" x14ac:dyDescent="0.3">
      <c r="A13" s="7"/>
      <c r="B13" s="7"/>
      <c r="C13" s="15" t="s">
        <v>35</v>
      </c>
      <c r="D13" s="15"/>
      <c r="E13" s="15"/>
      <c r="F13" s="14"/>
      <c r="G13" s="8"/>
      <c r="H13" s="7"/>
      <c r="I13" s="54">
        <v>12169</v>
      </c>
      <c r="J13" s="54"/>
      <c r="K13" s="54">
        <v>127470</v>
      </c>
    </row>
    <row r="14" spans="1:13" ht="18" customHeight="1" x14ac:dyDescent="0.3">
      <c r="A14" s="7"/>
      <c r="B14" s="7"/>
      <c r="C14" s="15" t="s">
        <v>40</v>
      </c>
      <c r="D14" s="15"/>
      <c r="E14" s="15"/>
      <c r="F14" s="14"/>
      <c r="G14" s="8"/>
      <c r="H14" s="7"/>
      <c r="I14" s="54">
        <v>0</v>
      </c>
      <c r="J14" s="54"/>
      <c r="K14" s="54">
        <v>0</v>
      </c>
    </row>
    <row r="15" spans="1:13" ht="18" hidden="1" customHeight="1" x14ac:dyDescent="0.3">
      <c r="A15" s="7"/>
      <c r="B15" s="7"/>
      <c r="C15" s="15"/>
      <c r="D15" s="15"/>
      <c r="E15" s="15"/>
      <c r="F15" s="14"/>
      <c r="G15" s="8"/>
      <c r="H15" s="7"/>
      <c r="I15" s="54"/>
      <c r="J15" s="54"/>
      <c r="K15" s="54"/>
    </row>
    <row r="16" spans="1:13" ht="18" hidden="1" customHeight="1" x14ac:dyDescent="0.3">
      <c r="A16" s="7"/>
      <c r="B16" s="48"/>
      <c r="C16" s="15"/>
      <c r="D16" s="15"/>
      <c r="E16" s="15"/>
      <c r="F16" s="48"/>
      <c r="G16" s="8"/>
      <c r="H16" s="7"/>
      <c r="I16" s="56"/>
      <c r="J16" s="54"/>
      <c r="K16" s="54"/>
    </row>
    <row r="17" spans="1:14" ht="9.75" customHeight="1" x14ac:dyDescent="0.3">
      <c r="A17" s="7"/>
      <c r="B17" s="48"/>
      <c r="C17" s="49"/>
      <c r="D17" s="49"/>
      <c r="E17" s="49"/>
      <c r="F17" s="48"/>
      <c r="G17" s="8"/>
      <c r="H17" s="7"/>
      <c r="I17" s="54"/>
      <c r="J17" s="54"/>
      <c r="K17" s="54"/>
    </row>
    <row r="18" spans="1:14" s="5" customFormat="1" ht="21.75" customHeight="1" x14ac:dyDescent="0.3">
      <c r="A18" s="24" t="s">
        <v>2</v>
      </c>
      <c r="B18" s="42" t="s">
        <v>42</v>
      </c>
      <c r="C18" s="41"/>
      <c r="D18" s="41"/>
      <c r="E18" s="41"/>
      <c r="F18" s="41"/>
      <c r="G18" s="40"/>
      <c r="H18" s="14"/>
      <c r="I18" s="68">
        <f>SUM(I20:I20)</f>
        <v>0</v>
      </c>
      <c r="J18" s="54"/>
      <c r="K18" s="68">
        <v>0</v>
      </c>
    </row>
    <row r="19" spans="1:14" ht="9" customHeight="1" x14ac:dyDescent="0.3">
      <c r="A19" s="7"/>
      <c r="B19" s="48"/>
      <c r="C19" s="77"/>
      <c r="D19" s="77"/>
      <c r="E19" s="77"/>
      <c r="F19" s="48"/>
      <c r="G19" s="8"/>
      <c r="H19" s="7"/>
      <c r="I19" s="54"/>
      <c r="J19" s="54"/>
      <c r="K19" s="54"/>
    </row>
    <row r="20" spans="1:14" ht="18" customHeight="1" x14ac:dyDescent="0.3">
      <c r="A20" s="7"/>
      <c r="B20" s="48"/>
      <c r="C20" s="49" t="s">
        <v>46</v>
      </c>
      <c r="D20" s="49"/>
      <c r="E20" s="49"/>
      <c r="F20" s="48"/>
      <c r="G20" s="8"/>
      <c r="H20" s="7"/>
      <c r="I20" s="54">
        <v>0</v>
      </c>
      <c r="J20" s="54"/>
      <c r="K20" s="54">
        <v>0</v>
      </c>
    </row>
    <row r="21" spans="1:14" ht="18.75" x14ac:dyDescent="0.3">
      <c r="A21" s="7"/>
      <c r="B21" s="48"/>
      <c r="C21" s="49"/>
      <c r="D21" s="49"/>
      <c r="E21" s="49"/>
      <c r="F21" s="48"/>
      <c r="G21" s="8"/>
      <c r="H21" s="7"/>
      <c r="I21" s="54"/>
      <c r="J21" s="54"/>
      <c r="K21" s="54"/>
    </row>
    <row r="22" spans="1:14" s="4" customFormat="1" ht="29.25" customHeight="1" x14ac:dyDescent="0.3">
      <c r="A22" s="22"/>
      <c r="B22" s="72" t="s">
        <v>49</v>
      </c>
      <c r="C22" s="72"/>
      <c r="D22" s="72"/>
      <c r="E22" s="72"/>
      <c r="F22" s="72"/>
      <c r="G22" s="21"/>
      <c r="H22" s="10"/>
      <c r="I22" s="57">
        <f>I11+I18</f>
        <v>12169</v>
      </c>
      <c r="J22" s="58"/>
      <c r="K22" s="57">
        <f>K11+K18</f>
        <v>127470</v>
      </c>
      <c r="M22" s="39"/>
    </row>
    <row r="23" spans="1:14" ht="15.75" hidden="1" customHeight="1" x14ac:dyDescent="0.25">
      <c r="A23" s="7"/>
      <c r="B23" s="37"/>
      <c r="C23" s="37"/>
      <c r="D23" s="37"/>
      <c r="E23" s="37"/>
      <c r="F23" s="37"/>
      <c r="G23" s="36"/>
      <c r="H23" s="7"/>
      <c r="I23" s="60"/>
      <c r="J23" s="60"/>
      <c r="K23" s="60"/>
    </row>
    <row r="24" spans="1:14" s="3" customFormat="1" ht="21.75" hidden="1" customHeight="1" x14ac:dyDescent="0.3">
      <c r="A24" s="24" t="s">
        <v>3</v>
      </c>
      <c r="B24" s="70" t="s">
        <v>4</v>
      </c>
      <c r="C24" s="70"/>
      <c r="D24" s="70"/>
      <c r="E24" s="70"/>
      <c r="F24" s="70"/>
      <c r="G24" s="23"/>
      <c r="H24" s="15"/>
      <c r="I24" s="61">
        <v>0</v>
      </c>
      <c r="J24" s="62"/>
      <c r="K24" s="61"/>
    </row>
    <row r="25" spans="1:14" s="3" customFormat="1" ht="5.25" customHeight="1" x14ac:dyDescent="0.3">
      <c r="A25" s="15"/>
      <c r="B25" s="30"/>
      <c r="C25" s="30"/>
      <c r="D25" s="30"/>
      <c r="E25" s="30"/>
      <c r="F25" s="30"/>
      <c r="G25" s="17"/>
      <c r="H25" s="15"/>
      <c r="I25" s="63"/>
      <c r="J25" s="63"/>
      <c r="K25" s="63"/>
    </row>
    <row r="26" spans="1:14" ht="18" customHeight="1" x14ac:dyDescent="0.3">
      <c r="A26" s="7"/>
      <c r="B26" s="49"/>
      <c r="C26" s="77"/>
      <c r="D26" s="77"/>
      <c r="E26" s="77"/>
      <c r="F26" s="49"/>
      <c r="G26" s="8"/>
      <c r="H26" s="7"/>
      <c r="I26" s="54"/>
      <c r="J26" s="60"/>
      <c r="K26" s="54"/>
    </row>
    <row r="27" spans="1:14" ht="29.25" hidden="1" customHeight="1" x14ac:dyDescent="0.3">
      <c r="A27" s="22"/>
      <c r="B27" s="72" t="s">
        <v>38</v>
      </c>
      <c r="C27" s="72"/>
      <c r="D27" s="72"/>
      <c r="E27" s="72"/>
      <c r="F27" s="72"/>
      <c r="G27" s="21"/>
      <c r="H27" s="10"/>
      <c r="I27" s="20">
        <f>I22+I24</f>
        <v>12169</v>
      </c>
      <c r="J27" s="58"/>
      <c r="K27" s="59"/>
      <c r="M27" s="33"/>
      <c r="N27" s="38"/>
    </row>
    <row r="28" spans="1:14" ht="15.75" hidden="1" customHeight="1" x14ac:dyDescent="0.25">
      <c r="A28" s="7"/>
      <c r="B28" s="37"/>
      <c r="C28" s="37"/>
      <c r="D28" s="37"/>
      <c r="E28" s="37"/>
      <c r="F28" s="37"/>
      <c r="G28" s="36"/>
      <c r="H28" s="7"/>
      <c r="I28" s="60"/>
      <c r="J28" s="60"/>
      <c r="K28" s="60"/>
    </row>
    <row r="29" spans="1:14" s="3" customFormat="1" ht="21.75" customHeight="1" x14ac:dyDescent="0.3">
      <c r="A29" s="24" t="s">
        <v>5</v>
      </c>
      <c r="B29" s="70" t="s">
        <v>43</v>
      </c>
      <c r="C29" s="70"/>
      <c r="D29" s="70"/>
      <c r="E29" s="70"/>
      <c r="F29" s="70"/>
      <c r="G29" s="23"/>
      <c r="H29" s="15"/>
      <c r="I29" s="64">
        <v>-49500</v>
      </c>
      <c r="J29" s="65"/>
      <c r="K29" s="64">
        <v>-395000</v>
      </c>
    </row>
    <row r="30" spans="1:14" s="3" customFormat="1" ht="8.25" customHeight="1" x14ac:dyDescent="0.3">
      <c r="A30" s="18"/>
      <c r="B30" s="19"/>
      <c r="C30" s="19"/>
      <c r="D30" s="19"/>
      <c r="E30" s="19"/>
      <c r="F30" s="19"/>
      <c r="G30" s="17"/>
      <c r="H30" s="15"/>
      <c r="I30" s="65"/>
      <c r="J30" s="65"/>
      <c r="K30" s="65"/>
    </row>
    <row r="31" spans="1:14" s="3" customFormat="1" ht="21" hidden="1" customHeight="1" x14ac:dyDescent="0.3">
      <c r="A31" s="18"/>
      <c r="B31" s="19"/>
      <c r="C31" s="15" t="s">
        <v>25</v>
      </c>
      <c r="D31" s="19"/>
      <c r="E31" s="19"/>
      <c r="F31" s="19"/>
      <c r="G31" s="17"/>
      <c r="H31" s="15"/>
      <c r="I31" s="65"/>
      <c r="J31" s="65"/>
      <c r="K31" s="65"/>
    </row>
    <row r="32" spans="1:14" s="3" customFormat="1" ht="21" hidden="1" customHeight="1" x14ac:dyDescent="0.3">
      <c r="A32" s="18"/>
      <c r="B32" s="19"/>
      <c r="C32" s="15" t="s">
        <v>27</v>
      </c>
      <c r="D32" s="19"/>
      <c r="E32" s="19"/>
      <c r="F32" s="19"/>
      <c r="G32" s="17"/>
      <c r="H32" s="15"/>
      <c r="I32" s="65"/>
      <c r="J32" s="65"/>
      <c r="K32" s="65"/>
    </row>
    <row r="33" spans="1:14" s="3" customFormat="1" ht="21" hidden="1" customHeight="1" x14ac:dyDescent="0.3">
      <c r="A33" s="18"/>
      <c r="B33" s="19"/>
      <c r="C33" s="15" t="s">
        <v>26</v>
      </c>
      <c r="D33" s="19"/>
      <c r="E33" s="19"/>
      <c r="F33" s="19"/>
      <c r="G33" s="17"/>
      <c r="H33" s="15"/>
      <c r="I33" s="65"/>
      <c r="J33" s="65"/>
      <c r="K33" s="65"/>
    </row>
    <row r="34" spans="1:14" s="3" customFormat="1" ht="11.25" customHeight="1" x14ac:dyDescent="0.3">
      <c r="A34" s="18"/>
      <c r="B34" s="19"/>
      <c r="C34" s="19"/>
      <c r="D34" s="19"/>
      <c r="E34" s="19"/>
      <c r="F34" s="19"/>
      <c r="G34" s="17"/>
      <c r="H34" s="15"/>
      <c r="I34" s="65"/>
      <c r="J34" s="65"/>
      <c r="K34" s="65"/>
    </row>
    <row r="35" spans="1:14" s="3" customFormat="1" ht="21.75" customHeight="1" x14ac:dyDescent="0.3">
      <c r="A35" s="24" t="s">
        <v>6</v>
      </c>
      <c r="B35" s="70" t="s">
        <v>7</v>
      </c>
      <c r="C35" s="70"/>
      <c r="D35" s="70"/>
      <c r="E35" s="70"/>
      <c r="F35" s="70"/>
      <c r="G35" s="23"/>
      <c r="H35" s="16"/>
      <c r="I35" s="64">
        <v>-206710</v>
      </c>
      <c r="J35" s="65"/>
      <c r="K35" s="64">
        <v>-30925</v>
      </c>
    </row>
    <row r="36" spans="1:14" s="3" customFormat="1" ht="3.75" customHeight="1" x14ac:dyDescent="0.3">
      <c r="A36" s="18"/>
      <c r="B36" s="19"/>
      <c r="C36" s="19"/>
      <c r="D36" s="19"/>
      <c r="E36" s="19"/>
      <c r="F36" s="19"/>
      <c r="G36" s="17"/>
      <c r="H36" s="16"/>
      <c r="I36" s="65"/>
      <c r="J36" s="65"/>
      <c r="K36" s="65"/>
    </row>
    <row r="37" spans="1:14" s="3" customFormat="1" ht="18" hidden="1" customHeight="1" x14ac:dyDescent="0.3">
      <c r="A37" s="18"/>
      <c r="B37" s="19"/>
      <c r="C37" s="49" t="s">
        <v>25</v>
      </c>
      <c r="D37" s="35"/>
      <c r="E37" s="35"/>
      <c r="F37" s="34"/>
      <c r="G37" s="17"/>
      <c r="H37" s="16"/>
      <c r="I37" s="65"/>
      <c r="J37" s="65"/>
      <c r="K37" s="65"/>
    </row>
    <row r="38" spans="1:14" s="3" customFormat="1" ht="18" hidden="1" customHeight="1" x14ac:dyDescent="0.3">
      <c r="A38" s="18"/>
      <c r="B38" s="19"/>
      <c r="C38" s="49" t="s">
        <v>24</v>
      </c>
      <c r="D38" s="35"/>
      <c r="E38" s="35"/>
      <c r="F38" s="34"/>
      <c r="G38" s="17"/>
      <c r="H38" s="16"/>
      <c r="I38" s="65"/>
      <c r="J38" s="65"/>
      <c r="K38" s="65"/>
    </row>
    <row r="39" spans="1:14" s="3" customFormat="1" ht="18" hidden="1" customHeight="1" x14ac:dyDescent="0.3">
      <c r="A39" s="18"/>
      <c r="B39" s="19"/>
      <c r="C39" s="49" t="s">
        <v>23</v>
      </c>
      <c r="D39" s="49"/>
      <c r="E39" s="49"/>
      <c r="F39" s="19"/>
      <c r="G39" s="17"/>
      <c r="H39" s="16"/>
      <c r="I39" s="54"/>
      <c r="J39" s="65"/>
      <c r="K39" s="54"/>
    </row>
    <row r="40" spans="1:14" s="3" customFormat="1" ht="18" hidden="1" customHeight="1" x14ac:dyDescent="0.3">
      <c r="A40" s="18"/>
      <c r="B40" s="19"/>
      <c r="C40" s="49" t="s">
        <v>22</v>
      </c>
      <c r="D40" s="49"/>
      <c r="E40" s="49"/>
      <c r="F40" s="19"/>
      <c r="G40" s="17"/>
      <c r="H40" s="16"/>
      <c r="I40" s="54"/>
      <c r="J40" s="65"/>
      <c r="K40" s="54"/>
    </row>
    <row r="41" spans="1:14" s="3" customFormat="1" ht="15" customHeight="1" x14ac:dyDescent="0.3">
      <c r="A41" s="15"/>
      <c r="B41" s="30"/>
      <c r="C41" s="30"/>
      <c r="D41" s="30"/>
      <c r="E41" s="30"/>
      <c r="F41" s="30"/>
      <c r="G41" s="17"/>
      <c r="H41" s="16"/>
      <c r="I41" s="63"/>
      <c r="J41" s="63"/>
      <c r="K41" s="63"/>
    </row>
    <row r="42" spans="1:14" ht="29.25" customHeight="1" x14ac:dyDescent="0.3">
      <c r="A42" s="73" t="s">
        <v>51</v>
      </c>
      <c r="B42" s="73"/>
      <c r="C42" s="73"/>
      <c r="D42" s="73"/>
      <c r="E42" s="73"/>
      <c r="F42" s="73"/>
      <c r="G42" s="73"/>
      <c r="H42" s="10"/>
      <c r="I42" s="20">
        <f>I27+I29+I35</f>
        <v>-244041</v>
      </c>
      <c r="J42" s="58"/>
      <c r="K42" s="57">
        <f>K22+K29+K35</f>
        <v>-298455</v>
      </c>
      <c r="M42" s="33"/>
      <c r="N42" s="33"/>
    </row>
    <row r="43" spans="1:14" ht="16.5" customHeight="1" x14ac:dyDescent="0.25">
      <c r="A43" s="7"/>
      <c r="B43" s="71"/>
      <c r="C43" s="71"/>
      <c r="D43" s="71"/>
      <c r="E43" s="71"/>
      <c r="F43" s="71"/>
      <c r="G43" s="71"/>
      <c r="H43" s="48"/>
      <c r="I43" s="60"/>
      <c r="J43" s="60"/>
      <c r="K43" s="60"/>
    </row>
    <row r="44" spans="1:14" ht="21.75" customHeight="1" x14ac:dyDescent="0.3">
      <c r="A44" s="24" t="s">
        <v>9</v>
      </c>
      <c r="B44" s="70" t="s">
        <v>10</v>
      </c>
      <c r="C44" s="70"/>
      <c r="D44" s="70"/>
      <c r="E44" s="70"/>
      <c r="F44" s="70"/>
      <c r="G44" s="32"/>
      <c r="H44" s="48"/>
      <c r="I44" s="66">
        <f>SUM(I46:I48)</f>
        <v>39687</v>
      </c>
      <c r="J44" s="62"/>
      <c r="K44" s="66">
        <f>SUM(K46:K48)</f>
        <v>256319</v>
      </c>
    </row>
    <row r="45" spans="1:14" s="7" customFormat="1" ht="6" customHeight="1" x14ac:dyDescent="0.3">
      <c r="A45" s="18"/>
      <c r="B45" s="19"/>
      <c r="C45" s="19"/>
      <c r="D45" s="19"/>
      <c r="E45" s="19"/>
      <c r="F45" s="19"/>
      <c r="G45" s="48"/>
      <c r="H45" s="48"/>
      <c r="I45" s="60"/>
      <c r="J45" s="62"/>
      <c r="K45" s="60"/>
    </row>
    <row r="46" spans="1:14" ht="19.5" x14ac:dyDescent="0.3">
      <c r="A46" s="7"/>
      <c r="B46" s="7"/>
      <c r="C46" s="15" t="s">
        <v>8</v>
      </c>
      <c r="D46" s="14"/>
      <c r="E46" s="14"/>
      <c r="F46" s="14"/>
      <c r="G46" s="8"/>
      <c r="H46" s="7"/>
      <c r="I46" s="54">
        <v>39687</v>
      </c>
      <c r="J46" s="60"/>
      <c r="K46" s="54">
        <v>256319</v>
      </c>
    </row>
    <row r="47" spans="1:14" ht="19.5" x14ac:dyDescent="0.3">
      <c r="A47" s="7"/>
      <c r="B47" s="7"/>
      <c r="C47" s="15" t="s">
        <v>14</v>
      </c>
      <c r="D47" s="14"/>
      <c r="E47" s="14"/>
      <c r="F47" s="14"/>
      <c r="G47" s="8"/>
      <c r="H47" s="7"/>
      <c r="I47" s="54">
        <v>0</v>
      </c>
      <c r="J47" s="60"/>
      <c r="K47" s="54">
        <v>0</v>
      </c>
    </row>
    <row r="48" spans="1:14" ht="19.5" x14ac:dyDescent="0.3">
      <c r="A48" s="7"/>
      <c r="B48" s="7"/>
      <c r="C48" s="15" t="s">
        <v>32</v>
      </c>
      <c r="D48" s="14"/>
      <c r="E48" s="14"/>
      <c r="F48" s="14"/>
      <c r="G48" s="8"/>
      <c r="H48" s="7"/>
      <c r="I48" s="54">
        <v>0</v>
      </c>
      <c r="J48" s="60"/>
      <c r="K48" s="54">
        <v>0</v>
      </c>
    </row>
    <row r="49" spans="1:14" ht="19.5" x14ac:dyDescent="0.3">
      <c r="A49" s="7"/>
      <c r="B49" s="7"/>
      <c r="C49" s="15"/>
      <c r="D49" s="14"/>
      <c r="E49" s="14"/>
      <c r="F49" s="14"/>
      <c r="G49" s="8"/>
      <c r="H49" s="7"/>
      <c r="I49" s="54"/>
      <c r="J49" s="60"/>
      <c r="K49" s="54"/>
    </row>
    <row r="50" spans="1:14" ht="21.75" customHeight="1" x14ac:dyDescent="0.3">
      <c r="A50" s="24" t="s">
        <v>11</v>
      </c>
      <c r="B50" s="70" t="s">
        <v>21</v>
      </c>
      <c r="C50" s="70"/>
      <c r="D50" s="70"/>
      <c r="E50" s="70"/>
      <c r="F50" s="70"/>
      <c r="G50" s="32"/>
      <c r="H50" s="48"/>
      <c r="I50" s="64">
        <f>I52+I53</f>
        <v>0</v>
      </c>
      <c r="J50" s="65"/>
      <c r="K50" s="64">
        <f>K52+K53</f>
        <v>0</v>
      </c>
    </row>
    <row r="51" spans="1:14" ht="4.5" customHeight="1" x14ac:dyDescent="0.3">
      <c r="A51" s="7"/>
      <c r="B51" s="7"/>
      <c r="C51" s="15"/>
      <c r="D51" s="14"/>
      <c r="E51" s="14"/>
      <c r="F51" s="14"/>
      <c r="G51" s="8"/>
      <c r="H51" s="7"/>
      <c r="I51" s="31"/>
      <c r="K51" s="31"/>
    </row>
    <row r="52" spans="1:14" ht="19.5" hidden="1" x14ac:dyDescent="0.3">
      <c r="A52" s="7"/>
      <c r="B52" s="7"/>
      <c r="C52" s="15" t="s">
        <v>15</v>
      </c>
      <c r="D52" s="14"/>
      <c r="E52" s="14"/>
      <c r="F52" s="14"/>
      <c r="G52" s="8"/>
      <c r="H52" s="7"/>
      <c r="I52" s="54">
        <v>0</v>
      </c>
      <c r="J52" s="60"/>
      <c r="K52" s="54">
        <v>0</v>
      </c>
    </row>
    <row r="53" spans="1:14" ht="19.5" hidden="1" x14ac:dyDescent="0.3">
      <c r="A53" s="7"/>
      <c r="B53" s="7"/>
      <c r="C53" s="15" t="s">
        <v>30</v>
      </c>
      <c r="D53" s="14"/>
      <c r="E53" s="14"/>
      <c r="F53" s="14"/>
      <c r="G53" s="8"/>
      <c r="H53" s="7"/>
      <c r="I53" s="54">
        <v>0</v>
      </c>
      <c r="J53" s="60"/>
      <c r="K53" s="54">
        <v>0</v>
      </c>
    </row>
    <row r="54" spans="1:14" ht="14.25" customHeight="1" x14ac:dyDescent="0.3">
      <c r="A54" s="7"/>
      <c r="B54" s="7"/>
      <c r="C54" s="15"/>
      <c r="D54" s="14"/>
      <c r="E54" s="14"/>
      <c r="F54" s="14"/>
      <c r="G54" s="8"/>
      <c r="H54" s="7"/>
      <c r="I54" s="54"/>
      <c r="J54" s="60"/>
      <c r="K54" s="60"/>
    </row>
    <row r="55" spans="1:14" s="3" customFormat="1" ht="20.25" customHeight="1" x14ac:dyDescent="0.3">
      <c r="A55" s="24" t="s">
        <v>12</v>
      </c>
      <c r="B55" s="70" t="s">
        <v>20</v>
      </c>
      <c r="C55" s="70"/>
      <c r="D55" s="70"/>
      <c r="E55" s="70"/>
      <c r="F55" s="70"/>
      <c r="G55" s="23"/>
      <c r="H55" s="16"/>
      <c r="I55" s="64">
        <f>SUM(I57:I58)</f>
        <v>0</v>
      </c>
      <c r="J55" s="65"/>
      <c r="K55" s="64">
        <f>SUM(K57:K58)</f>
        <v>0</v>
      </c>
    </row>
    <row r="56" spans="1:14" s="15" customFormat="1" ht="6" customHeight="1" x14ac:dyDescent="0.3">
      <c r="A56" s="18"/>
      <c r="B56" s="19"/>
      <c r="C56" s="19"/>
      <c r="D56" s="19"/>
      <c r="E56" s="19"/>
      <c r="F56" s="19"/>
      <c r="G56" s="17"/>
      <c r="H56" s="16"/>
      <c r="I56" s="63"/>
      <c r="J56" s="65"/>
      <c r="K56" s="63"/>
    </row>
    <row r="57" spans="1:14" s="3" customFormat="1" ht="20.25" hidden="1" x14ac:dyDescent="0.3">
      <c r="A57" s="18"/>
      <c r="B57" s="19"/>
      <c r="C57" s="15" t="s">
        <v>36</v>
      </c>
      <c r="D57" s="19"/>
      <c r="E57" s="19"/>
      <c r="F57" s="19"/>
      <c r="G57" s="17"/>
      <c r="H57" s="16"/>
      <c r="I57" s="54">
        <v>0</v>
      </c>
      <c r="J57" s="63"/>
      <c r="K57" s="63">
        <v>0</v>
      </c>
    </row>
    <row r="58" spans="1:14" s="3" customFormat="1" ht="20.25" hidden="1" x14ac:dyDescent="0.3">
      <c r="A58" s="18"/>
      <c r="B58" s="19"/>
      <c r="C58" s="15" t="s">
        <v>37</v>
      </c>
      <c r="D58" s="19"/>
      <c r="E58" s="19"/>
      <c r="F58" s="19"/>
      <c r="G58" s="17"/>
      <c r="H58" s="16"/>
      <c r="I58" s="54">
        <v>0</v>
      </c>
      <c r="J58" s="63"/>
      <c r="K58" s="63">
        <v>0</v>
      </c>
    </row>
    <row r="59" spans="1:14" s="3" customFormat="1" ht="15" customHeight="1" x14ac:dyDescent="0.3">
      <c r="A59" s="15"/>
      <c r="B59" s="30"/>
      <c r="C59" s="30"/>
      <c r="D59" s="30"/>
      <c r="E59" s="30"/>
      <c r="F59" s="30"/>
      <c r="G59" s="17"/>
      <c r="H59" s="16"/>
      <c r="I59" s="63"/>
      <c r="J59" s="63"/>
      <c r="K59" s="63"/>
    </row>
    <row r="60" spans="1:14" s="4" customFormat="1" ht="29.25" customHeight="1" x14ac:dyDescent="0.3">
      <c r="A60" s="22"/>
      <c r="B60" s="72" t="s">
        <v>50</v>
      </c>
      <c r="C60" s="72"/>
      <c r="D60" s="72"/>
      <c r="E60" s="72"/>
      <c r="F60" s="72"/>
      <c r="G60" s="21"/>
      <c r="H60" s="10"/>
      <c r="I60" s="20">
        <f>I42+I44+I55+I50</f>
        <v>-204354</v>
      </c>
      <c r="J60" s="58"/>
      <c r="K60" s="20">
        <f>K42+K44+K55+K50</f>
        <v>-42136</v>
      </c>
      <c r="M60" s="29"/>
      <c r="N60" s="28"/>
    </row>
    <row r="61" spans="1:14" ht="15.75" customHeight="1" x14ac:dyDescent="0.25">
      <c r="A61" s="7"/>
      <c r="B61" s="27"/>
      <c r="C61" s="27"/>
      <c r="D61" s="27"/>
      <c r="E61" s="27"/>
      <c r="F61" s="27"/>
      <c r="G61" s="26"/>
      <c r="H61" s="25"/>
      <c r="I61" s="60"/>
      <c r="J61" s="60"/>
      <c r="K61" s="60"/>
    </row>
    <row r="62" spans="1:14" s="3" customFormat="1" ht="21" customHeight="1" x14ac:dyDescent="0.3">
      <c r="A62" s="24" t="s">
        <v>16</v>
      </c>
      <c r="B62" s="70" t="s">
        <v>44</v>
      </c>
      <c r="C62" s="70"/>
      <c r="D62" s="70"/>
      <c r="E62" s="70"/>
      <c r="F62" s="70"/>
      <c r="G62" s="23"/>
      <c r="H62" s="16"/>
      <c r="I62" s="64">
        <f>SUM(I65:I65)</f>
        <v>749</v>
      </c>
      <c r="J62" s="65"/>
      <c r="K62" s="64">
        <f>SUM(K65:K65)</f>
        <v>1390</v>
      </c>
    </row>
    <row r="63" spans="1:14" s="3" customFormat="1" ht="12" customHeight="1" x14ac:dyDescent="0.3">
      <c r="A63" s="18"/>
      <c r="B63" s="19"/>
      <c r="C63" s="19"/>
      <c r="D63" s="19"/>
      <c r="E63" s="19"/>
      <c r="F63" s="19"/>
      <c r="G63" s="17"/>
      <c r="H63" s="16"/>
      <c r="I63" s="63"/>
      <c r="J63" s="65"/>
      <c r="K63" s="63"/>
    </row>
    <row r="64" spans="1:14" s="3" customFormat="1" ht="21" customHeight="1" x14ac:dyDescent="0.3">
      <c r="A64" s="18"/>
      <c r="B64" s="15" t="s">
        <v>19</v>
      </c>
      <c r="C64" s="19"/>
      <c r="D64" s="19"/>
      <c r="E64" s="19"/>
      <c r="F64" s="19"/>
      <c r="G64" s="17"/>
      <c r="H64" s="16"/>
      <c r="I64" s="67">
        <v>0</v>
      </c>
      <c r="J64" s="65"/>
      <c r="K64" s="63">
        <v>0</v>
      </c>
    </row>
    <row r="65" spans="1:11" s="3" customFormat="1" ht="21" customHeight="1" x14ac:dyDescent="0.3">
      <c r="A65" s="18"/>
      <c r="B65" s="15" t="s">
        <v>45</v>
      </c>
      <c r="C65" s="19"/>
      <c r="D65" s="19"/>
      <c r="E65" s="19"/>
      <c r="F65" s="19"/>
      <c r="G65" s="17"/>
      <c r="H65" s="16"/>
      <c r="I65" s="67">
        <v>749</v>
      </c>
      <c r="J65" s="65"/>
      <c r="K65" s="67">
        <v>1390</v>
      </c>
    </row>
    <row r="66" spans="1:11" s="3" customFormat="1" ht="21.75" customHeight="1" x14ac:dyDescent="0.3">
      <c r="A66" s="18"/>
      <c r="B66" s="15"/>
      <c r="C66" s="19"/>
      <c r="D66" s="19"/>
      <c r="E66" s="19"/>
      <c r="F66" s="19"/>
      <c r="G66" s="17"/>
      <c r="H66" s="16"/>
      <c r="I66" s="63"/>
      <c r="J66" s="65"/>
      <c r="K66" s="63"/>
    </row>
    <row r="67" spans="1:11" s="3" customFormat="1" ht="21" customHeight="1" x14ac:dyDescent="0.3">
      <c r="A67" s="24" t="s">
        <v>17</v>
      </c>
      <c r="B67" s="70" t="s">
        <v>13</v>
      </c>
      <c r="C67" s="70"/>
      <c r="D67" s="70"/>
      <c r="E67" s="70"/>
      <c r="F67" s="70"/>
      <c r="G67" s="23"/>
      <c r="H67" s="16"/>
      <c r="I67" s="64">
        <f>I69+I70</f>
        <v>-16</v>
      </c>
      <c r="J67" s="65"/>
      <c r="K67" s="64">
        <f>K69+K70</f>
        <v>-3100</v>
      </c>
    </row>
    <row r="68" spans="1:11" s="3" customFormat="1" ht="6" customHeight="1" x14ac:dyDescent="0.3">
      <c r="A68" s="18"/>
      <c r="B68" s="19"/>
      <c r="C68" s="19"/>
      <c r="D68" s="19"/>
      <c r="E68" s="19"/>
      <c r="F68" s="19"/>
      <c r="G68" s="17"/>
      <c r="H68" s="16"/>
      <c r="I68" s="63"/>
      <c r="J68" s="65"/>
      <c r="K68" s="63"/>
    </row>
    <row r="69" spans="1:11" s="3" customFormat="1" ht="21" customHeight="1" x14ac:dyDescent="0.3">
      <c r="A69" s="18"/>
      <c r="B69" s="15" t="s">
        <v>34</v>
      </c>
      <c r="C69" s="19"/>
      <c r="D69" s="19"/>
      <c r="E69" s="19"/>
      <c r="F69" s="19"/>
      <c r="G69" s="17"/>
      <c r="H69" s="16"/>
      <c r="I69" s="55">
        <v>0</v>
      </c>
      <c r="J69" s="65"/>
      <c r="K69" s="55">
        <v>0</v>
      </c>
    </row>
    <row r="70" spans="1:11" s="3" customFormat="1" ht="21" customHeight="1" x14ac:dyDescent="0.3">
      <c r="A70" s="18"/>
      <c r="B70" s="15" t="s">
        <v>33</v>
      </c>
      <c r="C70" s="15"/>
      <c r="D70" s="19"/>
      <c r="E70" s="19"/>
      <c r="F70" s="19"/>
      <c r="G70" s="17"/>
      <c r="H70" s="16"/>
      <c r="I70" s="54">
        <v>-16</v>
      </c>
      <c r="J70" s="65"/>
      <c r="K70" s="54">
        <v>-3100</v>
      </c>
    </row>
    <row r="71" spans="1:11" ht="28.5" customHeight="1" x14ac:dyDescent="0.25">
      <c r="A71" s="7"/>
      <c r="B71" s="71"/>
      <c r="C71" s="71"/>
      <c r="D71" s="71"/>
      <c r="E71" s="71"/>
      <c r="F71" s="71"/>
      <c r="G71" s="71"/>
      <c r="H71" s="48"/>
      <c r="I71" s="7"/>
      <c r="K71" s="7"/>
    </row>
    <row r="72" spans="1:11" s="5" customFormat="1" ht="33" customHeight="1" x14ac:dyDescent="0.3">
      <c r="A72" s="13"/>
      <c r="B72" s="69" t="s">
        <v>47</v>
      </c>
      <c r="C72" s="69"/>
      <c r="D72" s="69"/>
      <c r="E72" s="69"/>
      <c r="F72" s="69"/>
      <c r="G72" s="12"/>
      <c r="H72" s="10"/>
      <c r="I72" s="9">
        <f>I60+I67+I62</f>
        <v>-203621</v>
      </c>
      <c r="J72" s="11"/>
      <c r="K72" s="9">
        <f>K60+K67+K62</f>
        <v>-43846</v>
      </c>
    </row>
    <row r="73" spans="1:11" x14ac:dyDescent="0.25">
      <c r="A73" s="7"/>
      <c r="B73" s="7"/>
      <c r="C73" s="7"/>
      <c r="D73" s="7"/>
      <c r="E73" s="7"/>
      <c r="F73" s="7"/>
      <c r="G73" s="8"/>
      <c r="H73" s="7"/>
      <c r="I73" s="7"/>
      <c r="K73" s="7"/>
    </row>
  </sheetData>
  <mergeCells count="22">
    <mergeCell ref="A1:K1"/>
    <mergeCell ref="A2:K2"/>
    <mergeCell ref="A3:K3"/>
    <mergeCell ref="B29:F29"/>
    <mergeCell ref="A7:F7"/>
    <mergeCell ref="B11:F11"/>
    <mergeCell ref="C19:E19"/>
    <mergeCell ref="B22:F22"/>
    <mergeCell ref="B24:F24"/>
    <mergeCell ref="C26:E26"/>
    <mergeCell ref="B27:F27"/>
    <mergeCell ref="B72:F72"/>
    <mergeCell ref="B35:F35"/>
    <mergeCell ref="B43:G43"/>
    <mergeCell ref="B44:F44"/>
    <mergeCell ref="B50:F50"/>
    <mergeCell ref="B55:F55"/>
    <mergeCell ref="B60:F60"/>
    <mergeCell ref="B62:F62"/>
    <mergeCell ref="B67:F67"/>
    <mergeCell ref="B71:G71"/>
    <mergeCell ref="A42:G42"/>
  </mergeCells>
  <phoneticPr fontId="21" type="noConversion"/>
  <printOptions horizontalCentered="1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31.12.2021</vt:lpstr>
      <vt:lpstr>'31.12.2021'!Yazdırma_Alanı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Duygu Tural</dc:creator>
  <cp:lastModifiedBy>Neslihan Örnek</cp:lastModifiedBy>
  <cp:lastPrinted>2022-03-25T14:36:35Z</cp:lastPrinted>
  <dcterms:created xsi:type="dcterms:W3CDTF">2018-06-11T07:45:05Z</dcterms:created>
  <dcterms:modified xsi:type="dcterms:W3CDTF">2022-03-25T14:37:05Z</dcterms:modified>
</cp:coreProperties>
</file>